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КП ТМ 2025\"/>
    </mc:Choice>
  </mc:AlternateContent>
  <bookViews>
    <workbookView xWindow="-120" yWindow="-120" windowWidth="2184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37" i="1"/>
  <c r="L127" i="1"/>
  <c r="L118" i="1"/>
  <c r="L108" i="1"/>
  <c r="L119" i="1" s="1"/>
  <c r="L99" i="1"/>
  <c r="L89" i="1"/>
  <c r="L100" i="1" s="1"/>
  <c r="L80" i="1"/>
  <c r="L81" i="1" s="1"/>
  <c r="L70" i="1"/>
  <c r="L61" i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L157" i="1"/>
  <c r="J138" i="1"/>
  <c r="G100" i="1"/>
  <c r="I100" i="1"/>
  <c r="F81" i="1"/>
  <c r="H81" i="1"/>
  <c r="I81" i="1"/>
  <c r="L62" i="1"/>
  <c r="H62" i="1"/>
  <c r="I43" i="1"/>
  <c r="H195" i="1"/>
  <c r="L195" i="1"/>
  <c r="J195" i="1"/>
  <c r="J176" i="1"/>
  <c r="I157" i="1"/>
  <c r="G157" i="1"/>
  <c r="H138" i="1"/>
  <c r="G138" i="1"/>
  <c r="L138" i="1"/>
  <c r="I119" i="1"/>
  <c r="J119" i="1"/>
  <c r="F100" i="1"/>
  <c r="J100" i="1"/>
  <c r="J81" i="1"/>
  <c r="F62" i="1"/>
  <c r="J62" i="1"/>
  <c r="G43" i="1"/>
  <c r="G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H196" i="1"/>
  <c r="I196" i="1"/>
  <c r="J196" i="1"/>
  <c r="F196" i="1"/>
</calcChain>
</file>

<file path=xl/sharedStrings.xml><?xml version="1.0" encoding="utf-8"?>
<sst xmlns="http://schemas.openxmlformats.org/spreadsheetml/2006/main" count="397" uniqueCount="129">
  <si>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</si>
  <si>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</si>
  <si>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</si>
  <si>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</si>
  <si>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</si>
  <si>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</si>
  <si>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</si>
  <si>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</si>
  <si>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</si>
  <si>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</si>
  <si>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</si>
  <si>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</si>
  <si>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</si>
  <si>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</si>
  <si>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</si>
  <si>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</si>
  <si>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</si>
  <si>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</si>
  <si>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</si>
  <si>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</si>
  <si>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</si>
  <si>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</si>
  <si>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</si>
  <si>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</si>
  <si>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</si>
  <si>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</si>
  <si>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</si>
  <si>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</si>
  <si>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</si>
  <si>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</si>
  <si>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</si>
  <si>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</si>
  <si>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</si>
  <si>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</si>
  <si>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</si>
  <si>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</si>
  <si>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</si>
  <si>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</si>
  <si>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</si>
  <si>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СШ № 30</t>
  </si>
  <si>
    <t>Директор ООО "МАРГО"</t>
  </si>
  <si>
    <t>М.В. Лащенова</t>
  </si>
  <si>
    <t xml:space="preserve">Творожник </t>
  </si>
  <si>
    <t>ТТК № 140</t>
  </si>
  <si>
    <t>Каша домашняя молочная рисовая с маслом сливочным (на смеси молока и воды)</t>
  </si>
  <si>
    <t>ТТК № 44</t>
  </si>
  <si>
    <t>Чай с лимоном</t>
  </si>
  <si>
    <t>686/04</t>
  </si>
  <si>
    <t>Хлеб домашний</t>
  </si>
  <si>
    <t>ТТК № 21</t>
  </si>
  <si>
    <t xml:space="preserve">Икра из кабачков (промышленного изготовления, порциями) </t>
  </si>
  <si>
    <t>101/04</t>
  </si>
  <si>
    <t>Болоньезе по-русски, запеченное с сыром (филе птицы)</t>
  </si>
  <si>
    <t>ТТК № 185</t>
  </si>
  <si>
    <t>Чай с сахаром</t>
  </si>
  <si>
    <t>685/04</t>
  </si>
  <si>
    <t>Икра свекольная</t>
  </si>
  <si>
    <t>422/02</t>
  </si>
  <si>
    <t>Плов из филе птицы</t>
  </si>
  <si>
    <t>ТТК № 155</t>
  </si>
  <si>
    <t>Бобовые отварные (горох)</t>
  </si>
  <si>
    <t>514-III/04</t>
  </si>
  <si>
    <t>Напиток витаминный из шиповника</t>
  </si>
  <si>
    <t>ТТК № 171</t>
  </si>
  <si>
    <t>Гуляш из птицы (из филе)</t>
  </si>
  <si>
    <t xml:space="preserve"> ТТК № 50</t>
  </si>
  <si>
    <t>Каша рассыпчатая гречневая</t>
  </si>
  <si>
    <t>508-III/04</t>
  </si>
  <si>
    <t>Творожник со сметаной</t>
  </si>
  <si>
    <t>Каша жидкая молочная «Дружба» с маслом сливочным (на смеси молока и воды)</t>
  </si>
  <si>
    <t>ТТК № 37</t>
  </si>
  <si>
    <t>Котлета Волжская из мяса птицы с сыром</t>
  </si>
  <si>
    <t>ТТК № 178</t>
  </si>
  <si>
    <t>Макаронные изделия отварные</t>
  </si>
  <si>
    <t>516-III/04</t>
  </si>
  <si>
    <t>Котлета рыбная с яйцом (филе минтая)</t>
  </si>
  <si>
    <t xml:space="preserve"> ТТК № 186</t>
  </si>
  <si>
    <t xml:space="preserve">Каша "Петровская" рисовая </t>
  </si>
  <si>
    <t>ТТК № 52</t>
  </si>
  <si>
    <t>Чай каркадэ</t>
  </si>
  <si>
    <t>ТТК № 162</t>
  </si>
  <si>
    <t>Бефстроганов из птицы (из филе)</t>
  </si>
  <si>
    <t xml:space="preserve"> ТТК № 57</t>
  </si>
  <si>
    <t>Хлеб домашний с сыром</t>
  </si>
  <si>
    <t>Зразы ленивые из филе птицы</t>
  </si>
  <si>
    <t>ТТК № 120</t>
  </si>
  <si>
    <t>Капуста тушеная (из свежей белокочанной капусты)</t>
  </si>
  <si>
    <t>336/12</t>
  </si>
  <si>
    <t xml:space="preserve">Овощи сезонные порционно (свежие огурцы или помидоры; вареная морковь или свекла; соленые или квашеные)                                                                                                        </t>
  </si>
  <si>
    <t>т.24/96</t>
  </si>
  <si>
    <t>Суп картофельный с вермишелью с филе птицы отварным</t>
  </si>
  <si>
    <t>Тефтели из птицы в соусе томатном (из филе)</t>
  </si>
  <si>
    <t>ТТК № 127</t>
  </si>
  <si>
    <t>Каша вязкая гречневая</t>
  </si>
  <si>
    <t>510-III/04</t>
  </si>
  <si>
    <t>Суп картофельный с горохом с филе птицы отварным</t>
  </si>
  <si>
    <t>Котлетка из птицы запеченная (из филе)</t>
  </si>
  <si>
    <t>ТТК № 69</t>
  </si>
  <si>
    <t xml:space="preserve">Рис припущенный </t>
  </si>
  <si>
    <t>512-III/04</t>
  </si>
  <si>
    <t>Щи из свежей капусты с картофелем с филе птицы отварным</t>
  </si>
  <si>
    <t>Фрикадельки из птицы тушеные с овощами (из филе)</t>
  </si>
  <si>
    <t>ТТК № 24</t>
  </si>
  <si>
    <t>Каша вязкая пшенная</t>
  </si>
  <si>
    <t>Суп картофельный с яйцом с филе птицы отварным</t>
  </si>
  <si>
    <t>ТТК № 118; ТТК № 99</t>
  </si>
  <si>
    <t>Сиченики из птицы запеченные (из филе)</t>
  </si>
  <si>
    <t>ТТК № 124</t>
  </si>
  <si>
    <t>Картофель отварной</t>
  </si>
  <si>
    <t>518-III/04</t>
  </si>
  <si>
    <t>Компот из смеси сухофруктов</t>
  </si>
  <si>
    <t>639-III/04</t>
  </si>
  <si>
    <t xml:space="preserve">Вареная морковь с горошком зеленым консервированным отварным </t>
  </si>
  <si>
    <t xml:space="preserve">ТТК № 125; т.24/96 </t>
  </si>
  <si>
    <t>Борщ со свежей капустой и картофелем со сметаной</t>
  </si>
  <si>
    <t xml:space="preserve">57/11                             </t>
  </si>
  <si>
    <t>Зразы ленивые из птицы (из филе)</t>
  </si>
  <si>
    <t>Борщ со свежей капустой и картофелем с филе птицы отварным</t>
  </si>
  <si>
    <t>Щи из свежей капусты с картофелем с филе птицы отварным, со сметаной</t>
  </si>
  <si>
    <t>Суп картофельный с пшеном с филе птицы отварным</t>
  </si>
  <si>
    <t>82/11; ТТК № 99</t>
  </si>
  <si>
    <t>81/11; ТТК № 99</t>
  </si>
  <si>
    <t xml:space="preserve">67/11; ТТК № 99                          </t>
  </si>
  <si>
    <t xml:space="preserve">57/11; ТТК № 99                             </t>
  </si>
  <si>
    <t>97/04; ТТК № 21</t>
  </si>
  <si>
    <t xml:space="preserve">67/11; ТТК № 99      </t>
  </si>
  <si>
    <t>80/11; ТТК № 99</t>
  </si>
  <si>
    <t>Котлета Волжская из мяса птицы с сыром  с соусом томатным с овощами</t>
  </si>
  <si>
    <t>ТТК № 178;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</si>
</sst>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11.1</v>
      </c>
      <c r="H6" s="40">
        <v>11.2</v>
      </c>
      <c r="I6" s="40">
        <v>15.5</v>
      </c>
      <c r="J6" s="40">
        <v>212</v>
      </c>
      <c r="K6" s="41" t="s">
        <v>43</v>
      </c>
      <c r="L6" s="40">
        <v>49.96</v>
      </c>
    </row>
    <row r="7" spans="1:12" ht="26.4" x14ac:dyDescent="0.3">
      <c r="A7" s="23"/>
      <c r="B7" s="15"/>
      <c r="C7" s="11"/>
      <c r="D7" s="50" t="s">
        <v>21</v>
      </c>
      <c r="E7" s="42" t="s">
        <v>44</v>
      </c>
      <c r="F7" s="43">
        <v>210</v>
      </c>
      <c r="G7" s="43">
        <v>5</v>
      </c>
      <c r="H7" s="43">
        <v>8.4</v>
      </c>
      <c r="I7" s="43">
        <v>28</v>
      </c>
      <c r="J7" s="43">
        <v>193</v>
      </c>
      <c r="K7" s="44" t="s">
        <v>45</v>
      </c>
      <c r="L7" s="43">
        <v>31.45</v>
      </c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207</v>
      </c>
      <c r="G8" s="43">
        <v>0.3</v>
      </c>
      <c r="H8" s="43">
        <v>0</v>
      </c>
      <c r="I8" s="43">
        <v>15.2</v>
      </c>
      <c r="J8" s="43">
        <v>60</v>
      </c>
      <c r="K8" s="44" t="s">
        <v>47</v>
      </c>
      <c r="L8" s="43">
        <v>5.96</v>
      </c>
    </row>
    <row r="9" spans="1:12" ht="14.4" x14ac:dyDescent="0.3">
      <c r="A9" s="23"/>
      <c r="B9" s="15"/>
      <c r="C9" s="11"/>
      <c r="D9" s="7" t="s">
        <v>23</v>
      </c>
      <c r="E9" s="42" t="s">
        <v>48</v>
      </c>
      <c r="F9" s="43">
        <v>57</v>
      </c>
      <c r="G9" s="43">
        <v>3.5</v>
      </c>
      <c r="H9" s="43">
        <v>1</v>
      </c>
      <c r="I9" s="43">
        <v>25</v>
      </c>
      <c r="J9" s="43">
        <v>125</v>
      </c>
      <c r="K9" s="44" t="s">
        <v>49</v>
      </c>
      <c r="L9" s="43">
        <v>3.25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574</v>
      </c>
      <c r="G13" s="19">
        <f t="shared" ref="G13:J13" si="0">SUM(G6:G12)</f>
        <v>19.900000000000002</v>
      </c>
      <c r="H13" s="19">
        <f t="shared" si="0"/>
        <v>20.6</v>
      </c>
      <c r="I13" s="19">
        <f t="shared" si="0"/>
        <v>83.7</v>
      </c>
      <c r="J13" s="19">
        <f t="shared" si="0"/>
        <v>590</v>
      </c>
      <c r="K13" s="25"/>
      <c r="L13" s="19">
        <f t="shared" ref="L13" si="1">SUM(L6:L12)</f>
        <v>90.61999999999999</v>
      </c>
    </row>
    <row r="14" spans="1:12" ht="30" customHeigh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88</v>
      </c>
      <c r="F14" s="43">
        <v>60</v>
      </c>
      <c r="G14" s="43">
        <v>1</v>
      </c>
      <c r="H14" s="43">
        <v>0</v>
      </c>
      <c r="I14" s="43">
        <v>4.8</v>
      </c>
      <c r="J14" s="43">
        <v>26</v>
      </c>
      <c r="K14" s="44" t="s">
        <v>89</v>
      </c>
      <c r="L14" s="43">
        <v>3.86</v>
      </c>
    </row>
    <row r="15" spans="1:12" ht="26.4" x14ac:dyDescent="0.3">
      <c r="A15" s="23"/>
      <c r="B15" s="15"/>
      <c r="C15" s="11"/>
      <c r="D15" s="7" t="s">
        <v>27</v>
      </c>
      <c r="E15" s="42" t="s">
        <v>90</v>
      </c>
      <c r="F15" s="43">
        <v>221</v>
      </c>
      <c r="G15" s="43">
        <v>5.2</v>
      </c>
      <c r="H15" s="43">
        <v>4.2</v>
      </c>
      <c r="I15" s="43">
        <v>13.9</v>
      </c>
      <c r="J15" s="43">
        <v>114</v>
      </c>
      <c r="K15" s="44" t="s">
        <v>120</v>
      </c>
      <c r="L15" s="43">
        <v>24.69</v>
      </c>
    </row>
    <row r="16" spans="1:12" ht="15" customHeight="1" x14ac:dyDescent="0.3">
      <c r="A16" s="23"/>
      <c r="B16" s="15"/>
      <c r="C16" s="11"/>
      <c r="D16" s="7" t="s">
        <v>28</v>
      </c>
      <c r="E16" s="42" t="s">
        <v>91</v>
      </c>
      <c r="F16" s="43">
        <v>150</v>
      </c>
      <c r="G16" s="43">
        <v>13.8</v>
      </c>
      <c r="H16" s="43">
        <v>14.6</v>
      </c>
      <c r="I16" s="43">
        <v>27.3</v>
      </c>
      <c r="J16" s="43">
        <v>297</v>
      </c>
      <c r="K16" s="44" t="s">
        <v>92</v>
      </c>
      <c r="L16" s="43">
        <v>47.16</v>
      </c>
    </row>
    <row r="17" spans="1:12" ht="14.4" x14ac:dyDescent="0.3">
      <c r="A17" s="23"/>
      <c r="B17" s="15"/>
      <c r="C17" s="11"/>
      <c r="D17" s="7" t="s">
        <v>29</v>
      </c>
      <c r="E17" s="42" t="s">
        <v>93</v>
      </c>
      <c r="F17" s="43">
        <v>150</v>
      </c>
      <c r="G17" s="43">
        <v>4.5</v>
      </c>
      <c r="H17" s="43">
        <v>6.7</v>
      </c>
      <c r="I17" s="43">
        <v>22.4</v>
      </c>
      <c r="J17" s="43">
        <v>171</v>
      </c>
      <c r="K17" s="44" t="s">
        <v>94</v>
      </c>
      <c r="L17" s="43">
        <v>8.85</v>
      </c>
    </row>
    <row r="18" spans="1:12" ht="14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 t="s">
        <v>55</v>
      </c>
      <c r="L18" s="43">
        <v>2.94</v>
      </c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54</v>
      </c>
      <c r="G19" s="43">
        <v>3.3</v>
      </c>
      <c r="H19" s="43">
        <v>0.9</v>
      </c>
      <c r="I19" s="43">
        <v>23.7</v>
      </c>
      <c r="J19" s="43">
        <v>118</v>
      </c>
      <c r="K19" s="44" t="s">
        <v>49</v>
      </c>
      <c r="L19" s="43">
        <v>3.12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28</v>
      </c>
      <c r="H23" s="19">
        <f t="shared" si="2"/>
        <v>26.4</v>
      </c>
      <c r="I23" s="19">
        <f t="shared" si="2"/>
        <v>107.10000000000001</v>
      </c>
      <c r="J23" s="19">
        <f t="shared" si="2"/>
        <v>784</v>
      </c>
      <c r="K23" s="25"/>
      <c r="L23" s="19">
        <f t="shared" ref="L23" si="3">SUM(L14:L22)</f>
        <v>90.61999999999999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1409</v>
      </c>
      <c r="G24" s="32">
        <f t="shared" ref="G24:J24" si="4">G13+G23</f>
        <v>47.900000000000006</v>
      </c>
      <c r="H24" s="32">
        <f t="shared" si="4"/>
        <v>47</v>
      </c>
      <c r="I24" s="32">
        <f t="shared" si="4"/>
        <v>190.8</v>
      </c>
      <c r="J24" s="32">
        <f t="shared" si="4"/>
        <v>1374</v>
      </c>
      <c r="K24" s="32"/>
      <c r="L24" s="32">
        <f t="shared" ref="L24" si="5">L13+L23</f>
        <v>181.23999999999998</v>
      </c>
    </row>
    <row r="25" spans="1:12" ht="15" customHeight="1" x14ac:dyDescent="0.3">
      <c r="A25" s="14">
        <v>1</v>
      </c>
      <c r="B25" s="15">
        <v>2</v>
      </c>
      <c r="C25" s="22" t="s">
        <v>20</v>
      </c>
      <c r="D25" s="5" t="s">
        <v>26</v>
      </c>
      <c r="E25" s="39" t="s">
        <v>50</v>
      </c>
      <c r="F25" s="40">
        <v>100</v>
      </c>
      <c r="G25" s="40">
        <v>2</v>
      </c>
      <c r="H25" s="40">
        <v>5.2</v>
      </c>
      <c r="I25" s="40">
        <v>8.6</v>
      </c>
      <c r="J25" s="40">
        <v>90</v>
      </c>
      <c r="K25" s="41" t="s">
        <v>51</v>
      </c>
      <c r="L25" s="40">
        <v>26.25</v>
      </c>
    </row>
    <row r="26" spans="1:12" ht="15" customHeight="1" x14ac:dyDescent="0.3">
      <c r="A26" s="14"/>
      <c r="B26" s="15"/>
      <c r="C26" s="11"/>
      <c r="D26" s="50" t="s">
        <v>21</v>
      </c>
      <c r="E26" s="42" t="s">
        <v>52</v>
      </c>
      <c r="F26" s="43">
        <v>200</v>
      </c>
      <c r="G26" s="43">
        <v>13.1</v>
      </c>
      <c r="H26" s="43">
        <v>14.9</v>
      </c>
      <c r="I26" s="43">
        <v>38.1</v>
      </c>
      <c r="J26" s="43">
        <v>315</v>
      </c>
      <c r="K26" s="44" t="s">
        <v>53</v>
      </c>
      <c r="L26" s="43">
        <v>58.75</v>
      </c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 t="s">
        <v>55</v>
      </c>
      <c r="L27" s="43">
        <v>2.94</v>
      </c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3.1</v>
      </c>
      <c r="H28" s="43">
        <v>0.9</v>
      </c>
      <c r="I28" s="43">
        <v>22</v>
      </c>
      <c r="J28" s="43">
        <v>110</v>
      </c>
      <c r="K28" s="44" t="s">
        <v>49</v>
      </c>
      <c r="L28" s="43">
        <v>2.68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18.399999999999999</v>
      </c>
      <c r="H32" s="19">
        <f t="shared" ref="H32" si="7">SUM(H25:H31)</f>
        <v>21</v>
      </c>
      <c r="I32" s="19">
        <f t="shared" ref="I32" si="8">SUM(I25:I31)</f>
        <v>83.7</v>
      </c>
      <c r="J32" s="19">
        <f t="shared" ref="J32:L32" si="9">SUM(J25:J31)</f>
        <v>573</v>
      </c>
      <c r="K32" s="25"/>
      <c r="L32" s="19">
        <f t="shared" si="9"/>
        <v>90.62</v>
      </c>
    </row>
    <row r="33" spans="1:12" ht="30" customHeigh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88</v>
      </c>
      <c r="F33" s="43">
        <v>60</v>
      </c>
      <c r="G33" s="43">
        <v>1</v>
      </c>
      <c r="H33" s="43">
        <v>0</v>
      </c>
      <c r="I33" s="43">
        <v>4.8</v>
      </c>
      <c r="J33" s="43">
        <v>26</v>
      </c>
      <c r="K33" s="44" t="s">
        <v>89</v>
      </c>
      <c r="L33" s="43">
        <v>4.53</v>
      </c>
    </row>
    <row r="34" spans="1:12" ht="26.4" x14ac:dyDescent="0.3">
      <c r="A34" s="14"/>
      <c r="B34" s="15"/>
      <c r="C34" s="11"/>
      <c r="D34" s="7" t="s">
        <v>27</v>
      </c>
      <c r="E34" s="42" t="s">
        <v>95</v>
      </c>
      <c r="F34" s="43">
        <v>213</v>
      </c>
      <c r="G34" s="43">
        <v>5</v>
      </c>
      <c r="H34" s="43">
        <v>5.6</v>
      </c>
      <c r="I34" s="43">
        <v>17.899999999999999</v>
      </c>
      <c r="J34" s="43">
        <v>154</v>
      </c>
      <c r="K34" s="44" t="s">
        <v>121</v>
      </c>
      <c r="L34" s="43">
        <v>17.25</v>
      </c>
    </row>
    <row r="35" spans="1:12" ht="14.4" x14ac:dyDescent="0.3">
      <c r="A35" s="14"/>
      <c r="B35" s="15"/>
      <c r="C35" s="11"/>
      <c r="D35" s="7" t="s">
        <v>28</v>
      </c>
      <c r="E35" s="42" t="s">
        <v>96</v>
      </c>
      <c r="F35" s="43">
        <v>100</v>
      </c>
      <c r="G35" s="43">
        <v>14.1</v>
      </c>
      <c r="H35" s="43">
        <v>14</v>
      </c>
      <c r="I35" s="43">
        <v>18.100000000000001</v>
      </c>
      <c r="J35" s="43">
        <v>262</v>
      </c>
      <c r="K35" s="44" t="s">
        <v>97</v>
      </c>
      <c r="L35" s="43">
        <v>49.7</v>
      </c>
    </row>
    <row r="36" spans="1:12" ht="14.4" x14ac:dyDescent="0.3">
      <c r="A36" s="14"/>
      <c r="B36" s="15"/>
      <c r="C36" s="11"/>
      <c r="D36" s="7" t="s">
        <v>29</v>
      </c>
      <c r="E36" s="42" t="s">
        <v>98</v>
      </c>
      <c r="F36" s="43">
        <v>150</v>
      </c>
      <c r="G36" s="43">
        <v>3.6</v>
      </c>
      <c r="H36" s="43">
        <v>6</v>
      </c>
      <c r="I36" s="43">
        <v>37.5</v>
      </c>
      <c r="J36" s="43">
        <v>220</v>
      </c>
      <c r="K36" s="44" t="s">
        <v>99</v>
      </c>
      <c r="L36" s="43">
        <v>13.31</v>
      </c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 t="s">
        <v>55</v>
      </c>
      <c r="L37" s="43">
        <v>2.94</v>
      </c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3.1</v>
      </c>
      <c r="H38" s="43">
        <v>0.9</v>
      </c>
      <c r="I38" s="43">
        <v>22</v>
      </c>
      <c r="J38" s="43">
        <v>110</v>
      </c>
      <c r="K38" s="44" t="s">
        <v>49</v>
      </c>
      <c r="L38" s="43">
        <v>2.89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773</v>
      </c>
      <c r="G42" s="19">
        <f t="shared" ref="G42" si="10">SUM(G33:G41)</f>
        <v>27.000000000000004</v>
      </c>
      <c r="H42" s="19">
        <f t="shared" ref="H42" si="11">SUM(H33:H41)</f>
        <v>26.5</v>
      </c>
      <c r="I42" s="19">
        <f t="shared" ref="I42" si="12">SUM(I33:I41)</f>
        <v>115.3</v>
      </c>
      <c r="J42" s="19">
        <f t="shared" ref="J42:L42" si="13">SUM(J33:J41)</f>
        <v>830</v>
      </c>
      <c r="K42" s="25"/>
      <c r="L42" s="19">
        <f t="shared" si="13"/>
        <v>90.62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1323</v>
      </c>
      <c r="G43" s="32">
        <f t="shared" ref="G43" si="14">G32+G42</f>
        <v>45.400000000000006</v>
      </c>
      <c r="H43" s="32">
        <f t="shared" ref="H43" si="15">H32+H42</f>
        <v>47.5</v>
      </c>
      <c r="I43" s="32">
        <f t="shared" ref="I43" si="16">I32+I42</f>
        <v>199</v>
      </c>
      <c r="J43" s="32">
        <f t="shared" ref="J43:L43" si="17">J32+J42</f>
        <v>1403</v>
      </c>
      <c r="K43" s="32"/>
      <c r="L43" s="32">
        <f t="shared" si="17"/>
        <v>181.24</v>
      </c>
    </row>
    <row r="44" spans="1:12" ht="15" customHeight="1" x14ac:dyDescent="0.3">
      <c r="A44" s="20">
        <v>1</v>
      </c>
      <c r="B44" s="21">
        <v>3</v>
      </c>
      <c r="C44" s="22" t="s">
        <v>20</v>
      </c>
      <c r="D44" s="5" t="s">
        <v>26</v>
      </c>
      <c r="E44" s="39" t="s">
        <v>56</v>
      </c>
      <c r="F44" s="40">
        <v>100</v>
      </c>
      <c r="G44" s="40">
        <v>2.2999999999999998</v>
      </c>
      <c r="H44" s="40">
        <v>7.4</v>
      </c>
      <c r="I44" s="40">
        <v>13.1</v>
      </c>
      <c r="J44" s="40">
        <v>129</v>
      </c>
      <c r="K44" s="41" t="s">
        <v>57</v>
      </c>
      <c r="L44" s="40">
        <v>12.57</v>
      </c>
    </row>
    <row r="45" spans="1:12" ht="15" customHeight="1" x14ac:dyDescent="0.3">
      <c r="A45" s="23"/>
      <c r="B45" s="15"/>
      <c r="C45" s="11"/>
      <c r="D45" s="50" t="s">
        <v>21</v>
      </c>
      <c r="E45" s="42" t="s">
        <v>58</v>
      </c>
      <c r="F45" s="43">
        <v>200</v>
      </c>
      <c r="G45" s="43">
        <v>12.6</v>
      </c>
      <c r="H45" s="43">
        <v>12.2</v>
      </c>
      <c r="I45" s="43">
        <v>30.2</v>
      </c>
      <c r="J45" s="43">
        <v>264</v>
      </c>
      <c r="K45" s="44" t="s">
        <v>59</v>
      </c>
      <c r="L45" s="43">
        <v>69.180000000000007</v>
      </c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207</v>
      </c>
      <c r="G46" s="43">
        <v>0.3</v>
      </c>
      <c r="H46" s="43">
        <v>0</v>
      </c>
      <c r="I46" s="43">
        <v>15.2</v>
      </c>
      <c r="J46" s="43">
        <v>60</v>
      </c>
      <c r="K46" s="44" t="s">
        <v>47</v>
      </c>
      <c r="L46" s="43">
        <v>5.96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51</v>
      </c>
      <c r="G47" s="43">
        <v>3.1</v>
      </c>
      <c r="H47" s="43">
        <v>0.9</v>
      </c>
      <c r="I47" s="43">
        <v>22.4</v>
      </c>
      <c r="J47" s="43">
        <v>112</v>
      </c>
      <c r="K47" s="44" t="s">
        <v>49</v>
      </c>
      <c r="L47" s="43">
        <v>2.91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558</v>
      </c>
      <c r="G51" s="19">
        <f t="shared" ref="G51" si="18">SUM(G44:G50)</f>
        <v>18.3</v>
      </c>
      <c r="H51" s="19">
        <f t="shared" ref="H51" si="19">SUM(H44:H50)</f>
        <v>20.5</v>
      </c>
      <c r="I51" s="19">
        <f t="shared" ref="I51" si="20">SUM(I44:I50)</f>
        <v>80.900000000000006</v>
      </c>
      <c r="J51" s="19">
        <f t="shared" ref="J51:L51" si="21">SUM(J44:J50)</f>
        <v>565</v>
      </c>
      <c r="K51" s="25"/>
      <c r="L51" s="19">
        <f t="shared" si="21"/>
        <v>90.61999999999999</v>
      </c>
    </row>
    <row r="52" spans="1:12" ht="30" customHeigh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60</v>
      </c>
      <c r="G52" s="43">
        <v>1</v>
      </c>
      <c r="H52" s="43">
        <v>0</v>
      </c>
      <c r="I52" s="43">
        <v>4.8</v>
      </c>
      <c r="J52" s="43">
        <v>26</v>
      </c>
      <c r="K52" s="44" t="s">
        <v>89</v>
      </c>
      <c r="L52" s="43">
        <v>3.86</v>
      </c>
    </row>
    <row r="53" spans="1:12" ht="26.4" x14ac:dyDescent="0.3">
      <c r="A53" s="23"/>
      <c r="B53" s="15"/>
      <c r="C53" s="11"/>
      <c r="D53" s="7" t="s">
        <v>27</v>
      </c>
      <c r="E53" s="42" t="s">
        <v>100</v>
      </c>
      <c r="F53" s="43">
        <v>219</v>
      </c>
      <c r="G53" s="43">
        <v>4.7</v>
      </c>
      <c r="H53" s="43">
        <v>5.2</v>
      </c>
      <c r="I53" s="43">
        <v>9.8000000000000007</v>
      </c>
      <c r="J53" s="43">
        <v>99</v>
      </c>
      <c r="K53" s="44" t="s">
        <v>122</v>
      </c>
      <c r="L53" s="43">
        <v>23.52</v>
      </c>
    </row>
    <row r="54" spans="1:12" ht="14.4" x14ac:dyDescent="0.3">
      <c r="A54" s="23"/>
      <c r="B54" s="15"/>
      <c r="C54" s="11"/>
      <c r="D54" s="7" t="s">
        <v>28</v>
      </c>
      <c r="E54" s="42" t="s">
        <v>101</v>
      </c>
      <c r="F54" s="43">
        <v>100</v>
      </c>
      <c r="G54" s="43">
        <v>13.1</v>
      </c>
      <c r="H54" s="43">
        <v>14</v>
      </c>
      <c r="I54" s="43">
        <v>18.100000000000001</v>
      </c>
      <c r="J54" s="43">
        <v>262</v>
      </c>
      <c r="K54" s="44" t="s">
        <v>102</v>
      </c>
      <c r="L54" s="43">
        <v>48.37</v>
      </c>
    </row>
    <row r="55" spans="1:12" ht="14.4" x14ac:dyDescent="0.3">
      <c r="A55" s="23"/>
      <c r="B55" s="15"/>
      <c r="C55" s="11"/>
      <c r="D55" s="7" t="s">
        <v>29</v>
      </c>
      <c r="E55" s="42" t="s">
        <v>103</v>
      </c>
      <c r="F55" s="43">
        <v>150</v>
      </c>
      <c r="G55" s="43">
        <v>4.2</v>
      </c>
      <c r="H55" s="43">
        <v>6.7</v>
      </c>
      <c r="I55" s="43">
        <v>24</v>
      </c>
      <c r="J55" s="43">
        <v>175</v>
      </c>
      <c r="K55" s="44" t="s">
        <v>94</v>
      </c>
      <c r="L55" s="43">
        <v>7.72</v>
      </c>
    </row>
    <row r="56" spans="1:12" ht="15" customHeight="1" x14ac:dyDescent="0.3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0.2</v>
      </c>
      <c r="H56" s="43">
        <v>0</v>
      </c>
      <c r="I56" s="43">
        <v>15</v>
      </c>
      <c r="J56" s="43">
        <v>58</v>
      </c>
      <c r="K56" s="44" t="s">
        <v>80</v>
      </c>
      <c r="L56" s="43">
        <v>4.03</v>
      </c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54</v>
      </c>
      <c r="G57" s="43">
        <v>3.3</v>
      </c>
      <c r="H57" s="43">
        <v>0.9</v>
      </c>
      <c r="I57" s="43">
        <v>23.7</v>
      </c>
      <c r="J57" s="43">
        <v>118</v>
      </c>
      <c r="K57" s="44" t="s">
        <v>49</v>
      </c>
      <c r="L57" s="43">
        <v>3.12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783</v>
      </c>
      <c r="G61" s="19">
        <f t="shared" ref="G61" si="22">SUM(G52:G60)</f>
        <v>26.5</v>
      </c>
      <c r="H61" s="19">
        <f t="shared" ref="H61" si="23">SUM(H52:H60)</f>
        <v>26.799999999999997</v>
      </c>
      <c r="I61" s="19">
        <f t="shared" ref="I61" si="24">SUM(I52:I60)</f>
        <v>95.4</v>
      </c>
      <c r="J61" s="19">
        <f t="shared" ref="J61:L61" si="25">SUM(J52:J60)</f>
        <v>738</v>
      </c>
      <c r="K61" s="25"/>
      <c r="L61" s="19">
        <f t="shared" si="25"/>
        <v>90.62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1341</v>
      </c>
      <c r="G62" s="32">
        <f t="shared" ref="G62" si="26">G51+G61</f>
        <v>44.8</v>
      </c>
      <c r="H62" s="32">
        <f t="shared" ref="H62" si="27">H51+H61</f>
        <v>47.3</v>
      </c>
      <c r="I62" s="32">
        <f t="shared" ref="I62" si="28">I51+I61</f>
        <v>176.3</v>
      </c>
      <c r="J62" s="32">
        <f t="shared" ref="J62:L62" si="29">J51+J61</f>
        <v>1303</v>
      </c>
      <c r="K62" s="32"/>
      <c r="L62" s="32">
        <f t="shared" si="29"/>
        <v>181.24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127</v>
      </c>
      <c r="F63" s="40">
        <v>135</v>
      </c>
      <c r="G63" s="40">
        <v>9.1999999999999993</v>
      </c>
      <c r="H63" s="40">
        <v>12.4</v>
      </c>
      <c r="I63" s="40">
        <v>8.1</v>
      </c>
      <c r="J63" s="40">
        <v>197</v>
      </c>
      <c r="K63" s="41" t="s">
        <v>128</v>
      </c>
      <c r="L63" s="40">
        <v>67.12</v>
      </c>
    </row>
    <row r="64" spans="1:12" ht="14.4" x14ac:dyDescent="0.3">
      <c r="A64" s="23"/>
      <c r="B64" s="15"/>
      <c r="C64" s="11"/>
      <c r="D64" s="50" t="s">
        <v>21</v>
      </c>
      <c r="E64" s="42" t="s">
        <v>60</v>
      </c>
      <c r="F64" s="43">
        <v>180</v>
      </c>
      <c r="G64" s="43">
        <v>9.1</v>
      </c>
      <c r="H64" s="43">
        <v>8.1999999999999993</v>
      </c>
      <c r="I64" s="43">
        <v>40.1</v>
      </c>
      <c r="J64" s="43">
        <v>250</v>
      </c>
      <c r="K64" s="44" t="s">
        <v>61</v>
      </c>
      <c r="L64" s="43">
        <v>13</v>
      </c>
    </row>
    <row r="65" spans="1:12" ht="15" customHeight="1" x14ac:dyDescent="0.3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0.8</v>
      </c>
      <c r="H65" s="43">
        <v>0.2</v>
      </c>
      <c r="I65" s="43">
        <v>15</v>
      </c>
      <c r="J65" s="43">
        <v>60</v>
      </c>
      <c r="K65" s="44" t="s">
        <v>63</v>
      </c>
      <c r="L65" s="43">
        <v>7.82</v>
      </c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>
        <v>47</v>
      </c>
      <c r="G66" s="43">
        <v>2.9</v>
      </c>
      <c r="H66" s="43">
        <v>0.8</v>
      </c>
      <c r="I66" s="43">
        <v>20.2</v>
      </c>
      <c r="J66" s="43">
        <v>103</v>
      </c>
      <c r="K66" s="44" t="s">
        <v>49</v>
      </c>
      <c r="L66" s="43">
        <v>2.68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562</v>
      </c>
      <c r="G70" s="19">
        <f t="shared" ref="G70" si="30">SUM(G63:G69)</f>
        <v>21.999999999999996</v>
      </c>
      <c r="H70" s="19">
        <f t="shared" ref="H70" si="31">SUM(H63:H69)</f>
        <v>21.6</v>
      </c>
      <c r="I70" s="19">
        <f t="shared" ref="I70" si="32">SUM(I63:I69)</f>
        <v>83.4</v>
      </c>
      <c r="J70" s="19">
        <f t="shared" ref="J70:L70" si="33">SUM(J63:J69)</f>
        <v>610</v>
      </c>
      <c r="K70" s="25"/>
      <c r="L70" s="19">
        <f t="shared" si="33"/>
        <v>90.62</v>
      </c>
    </row>
    <row r="71" spans="1:12" ht="30" customHeigh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1</v>
      </c>
      <c r="H71" s="43">
        <v>0</v>
      </c>
      <c r="I71" s="43">
        <v>4.8</v>
      </c>
      <c r="J71" s="43">
        <v>26</v>
      </c>
      <c r="K71" s="44" t="s">
        <v>89</v>
      </c>
      <c r="L71" s="43">
        <v>4.53</v>
      </c>
    </row>
    <row r="72" spans="1:12" ht="39.6" x14ac:dyDescent="0.3">
      <c r="A72" s="23"/>
      <c r="B72" s="15"/>
      <c r="C72" s="11"/>
      <c r="D72" s="7" t="s">
        <v>27</v>
      </c>
      <c r="E72" s="42" t="s">
        <v>104</v>
      </c>
      <c r="F72" s="43">
        <v>217</v>
      </c>
      <c r="G72" s="43">
        <v>3.5</v>
      </c>
      <c r="H72" s="43">
        <v>4.5</v>
      </c>
      <c r="I72" s="43">
        <v>5.0999999999999996</v>
      </c>
      <c r="J72" s="43">
        <v>108</v>
      </c>
      <c r="K72" s="44" t="s">
        <v>105</v>
      </c>
      <c r="L72" s="43">
        <v>23.72</v>
      </c>
    </row>
    <row r="73" spans="1:12" ht="15" customHeight="1" x14ac:dyDescent="0.3">
      <c r="A73" s="23"/>
      <c r="B73" s="15"/>
      <c r="C73" s="11"/>
      <c r="D73" s="7" t="s">
        <v>28</v>
      </c>
      <c r="E73" s="42" t="s">
        <v>106</v>
      </c>
      <c r="F73" s="43">
        <v>100</v>
      </c>
      <c r="G73" s="43">
        <v>15</v>
      </c>
      <c r="H73" s="43">
        <v>14.2</v>
      </c>
      <c r="I73" s="43">
        <v>7.8</v>
      </c>
      <c r="J73" s="43">
        <v>239</v>
      </c>
      <c r="K73" s="44" t="s">
        <v>107</v>
      </c>
      <c r="L73" s="43">
        <v>35.700000000000003</v>
      </c>
    </row>
    <row r="74" spans="1:12" ht="14.4" x14ac:dyDescent="0.3">
      <c r="A74" s="23"/>
      <c r="B74" s="15"/>
      <c r="C74" s="11"/>
      <c r="D74" s="7" t="s">
        <v>29</v>
      </c>
      <c r="E74" s="42" t="s">
        <v>108</v>
      </c>
      <c r="F74" s="43">
        <v>150</v>
      </c>
      <c r="G74" s="43">
        <v>3</v>
      </c>
      <c r="H74" s="43">
        <v>6.1</v>
      </c>
      <c r="I74" s="43">
        <v>24.3</v>
      </c>
      <c r="J74" s="43">
        <v>166</v>
      </c>
      <c r="K74" s="44" t="s">
        <v>109</v>
      </c>
      <c r="L74" s="43">
        <v>16.48</v>
      </c>
    </row>
    <row r="75" spans="1:12" ht="14.4" x14ac:dyDescent="0.3">
      <c r="A75" s="23"/>
      <c r="B75" s="15"/>
      <c r="C75" s="11"/>
      <c r="D75" s="7" t="s">
        <v>30</v>
      </c>
      <c r="E75" s="42" t="s">
        <v>110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 t="s">
        <v>111</v>
      </c>
      <c r="L75" s="43">
        <v>7.01</v>
      </c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55</v>
      </c>
      <c r="G76" s="43">
        <v>3.4</v>
      </c>
      <c r="H76" s="43">
        <v>1</v>
      </c>
      <c r="I76" s="43">
        <v>24.2</v>
      </c>
      <c r="J76" s="43">
        <v>121</v>
      </c>
      <c r="K76" s="44" t="s">
        <v>49</v>
      </c>
      <c r="L76" s="43">
        <v>3.18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782</v>
      </c>
      <c r="G80" s="19">
        <f t="shared" ref="G80" si="34">SUM(G71:G79)</f>
        <v>26.5</v>
      </c>
      <c r="H80" s="19">
        <f t="shared" ref="H80" si="35">SUM(H71:H79)</f>
        <v>25.799999999999997</v>
      </c>
      <c r="I80" s="19">
        <f t="shared" ref="I80" si="36">SUM(I71:I79)</f>
        <v>97.600000000000009</v>
      </c>
      <c r="J80" s="19">
        <f t="shared" ref="J80:L80" si="37">SUM(J71:J79)</f>
        <v>784</v>
      </c>
      <c r="K80" s="25"/>
      <c r="L80" s="19">
        <f t="shared" si="37"/>
        <v>90.620000000000019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1344</v>
      </c>
      <c r="G81" s="32">
        <f t="shared" ref="G81" si="38">G70+G80</f>
        <v>48.5</v>
      </c>
      <c r="H81" s="32">
        <f t="shared" ref="H81" si="39">H70+H80</f>
        <v>47.4</v>
      </c>
      <c r="I81" s="32">
        <f t="shared" ref="I81" si="40">I70+I80</f>
        <v>181</v>
      </c>
      <c r="J81" s="32">
        <f t="shared" ref="J81:L81" si="41">J70+J80</f>
        <v>1394</v>
      </c>
      <c r="K81" s="32"/>
      <c r="L81" s="32">
        <f t="shared" si="41"/>
        <v>181.24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9.1</v>
      </c>
      <c r="H82" s="40">
        <v>10.8</v>
      </c>
      <c r="I82" s="40">
        <v>3.9</v>
      </c>
      <c r="J82" s="40">
        <v>126</v>
      </c>
      <c r="K82" s="41" t="s">
        <v>65</v>
      </c>
      <c r="L82" s="40">
        <v>70.180000000000007</v>
      </c>
    </row>
    <row r="83" spans="1:12" ht="14.4" x14ac:dyDescent="0.3">
      <c r="A83" s="23"/>
      <c r="B83" s="15"/>
      <c r="C83" s="11"/>
      <c r="D83" s="50" t="s">
        <v>21</v>
      </c>
      <c r="E83" s="42" t="s">
        <v>66</v>
      </c>
      <c r="F83" s="43">
        <v>180</v>
      </c>
      <c r="G83" s="43">
        <v>6.3</v>
      </c>
      <c r="H83" s="43">
        <v>8.4</v>
      </c>
      <c r="I83" s="43">
        <v>36</v>
      </c>
      <c r="J83" s="43">
        <v>291</v>
      </c>
      <c r="K83" s="44" t="s">
        <v>67</v>
      </c>
      <c r="L83" s="43">
        <v>14.11</v>
      </c>
    </row>
    <row r="84" spans="1:12" ht="14.4" x14ac:dyDescent="0.3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 t="s">
        <v>55</v>
      </c>
      <c r="L84" s="43">
        <v>2.94</v>
      </c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59</v>
      </c>
      <c r="G85" s="43">
        <v>3.7</v>
      </c>
      <c r="H85" s="43">
        <v>1.06</v>
      </c>
      <c r="I85" s="43">
        <v>26</v>
      </c>
      <c r="J85" s="43">
        <v>129</v>
      </c>
      <c r="K85" s="44" t="s">
        <v>49</v>
      </c>
      <c r="L85" s="43">
        <v>3.39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589</v>
      </c>
      <c r="G89" s="19">
        <f t="shared" ref="G89" si="42">SUM(G82:G88)</f>
        <v>19.299999999999997</v>
      </c>
      <c r="H89" s="19">
        <f t="shared" ref="H89" si="43">SUM(H82:H88)</f>
        <v>20.260000000000002</v>
      </c>
      <c r="I89" s="19">
        <f t="shared" ref="I89" si="44">SUM(I82:I88)</f>
        <v>80.900000000000006</v>
      </c>
      <c r="J89" s="19">
        <f t="shared" ref="J89:L89" si="45">SUM(J82:J88)</f>
        <v>604</v>
      </c>
      <c r="K89" s="25"/>
      <c r="L89" s="19">
        <f t="shared" si="45"/>
        <v>90.62</v>
      </c>
    </row>
    <row r="90" spans="1:12" ht="39.6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112</v>
      </c>
      <c r="F90" s="43">
        <v>60</v>
      </c>
      <c r="G90" s="43">
        <v>1</v>
      </c>
      <c r="H90" s="43">
        <v>0</v>
      </c>
      <c r="I90" s="43">
        <v>4.8</v>
      </c>
      <c r="J90" s="43">
        <v>26</v>
      </c>
      <c r="K90" s="44" t="s">
        <v>113</v>
      </c>
      <c r="L90" s="43">
        <v>3.86</v>
      </c>
    </row>
    <row r="91" spans="1:12" ht="14.4" x14ac:dyDescent="0.3">
      <c r="A91" s="23"/>
      <c r="B91" s="15"/>
      <c r="C91" s="11"/>
      <c r="D91" s="7" t="s">
        <v>27</v>
      </c>
      <c r="E91" s="42" t="s">
        <v>114</v>
      </c>
      <c r="F91" s="43">
        <v>217</v>
      </c>
      <c r="G91" s="43">
        <v>3.1</v>
      </c>
      <c r="H91" s="43">
        <v>4.3</v>
      </c>
      <c r="I91" s="43">
        <v>10.4</v>
      </c>
      <c r="J91" s="43">
        <v>110</v>
      </c>
      <c r="K91" s="44" t="s">
        <v>115</v>
      </c>
      <c r="L91" s="43">
        <v>22.17</v>
      </c>
    </row>
    <row r="92" spans="1:12" ht="15" customHeight="1" x14ac:dyDescent="0.3">
      <c r="A92" s="23"/>
      <c r="B92" s="15"/>
      <c r="C92" s="11"/>
      <c r="D92" s="7" t="s">
        <v>28</v>
      </c>
      <c r="E92" s="42" t="s">
        <v>116</v>
      </c>
      <c r="F92" s="43">
        <v>100</v>
      </c>
      <c r="G92" s="43">
        <v>14</v>
      </c>
      <c r="H92" s="43">
        <v>12.2</v>
      </c>
      <c r="I92" s="43">
        <v>15</v>
      </c>
      <c r="J92" s="43">
        <v>247</v>
      </c>
      <c r="K92" s="44" t="s">
        <v>85</v>
      </c>
      <c r="L92" s="43">
        <v>49.52</v>
      </c>
    </row>
    <row r="93" spans="1:12" ht="14.4" x14ac:dyDescent="0.3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5.2</v>
      </c>
      <c r="H93" s="43">
        <v>6.1</v>
      </c>
      <c r="I93" s="43">
        <v>36</v>
      </c>
      <c r="J93" s="43">
        <v>220</v>
      </c>
      <c r="K93" s="44" t="s">
        <v>74</v>
      </c>
      <c r="L93" s="43">
        <v>9.07</v>
      </c>
    </row>
    <row r="94" spans="1:12" ht="14.4" x14ac:dyDescent="0.3">
      <c r="A94" s="23"/>
      <c r="B94" s="15"/>
      <c r="C94" s="11"/>
      <c r="D94" s="7" t="s">
        <v>30</v>
      </c>
      <c r="E94" s="42" t="s">
        <v>54</v>
      </c>
      <c r="F94" s="43">
        <v>200</v>
      </c>
      <c r="G94" s="43">
        <v>0.2</v>
      </c>
      <c r="H94" s="43">
        <v>0</v>
      </c>
      <c r="I94" s="43">
        <v>15</v>
      </c>
      <c r="J94" s="43">
        <v>58</v>
      </c>
      <c r="K94" s="44" t="s">
        <v>55</v>
      </c>
      <c r="L94" s="43">
        <v>2.94</v>
      </c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53</v>
      </c>
      <c r="G95" s="43">
        <v>3.2</v>
      </c>
      <c r="H95" s="43">
        <v>0.9</v>
      </c>
      <c r="I95" s="43">
        <v>23.3</v>
      </c>
      <c r="J95" s="43">
        <v>117</v>
      </c>
      <c r="K95" s="44" t="s">
        <v>49</v>
      </c>
      <c r="L95" s="43">
        <v>3.06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26.7</v>
      </c>
      <c r="H99" s="19">
        <f t="shared" ref="H99" si="47">SUM(H90:H98)</f>
        <v>23.5</v>
      </c>
      <c r="I99" s="19">
        <f t="shared" ref="I99" si="48">SUM(I90:I98)</f>
        <v>104.5</v>
      </c>
      <c r="J99" s="19">
        <f t="shared" ref="J99:L99" si="49">SUM(J90:J98)</f>
        <v>778</v>
      </c>
      <c r="K99" s="25"/>
      <c r="L99" s="19">
        <f t="shared" si="49"/>
        <v>90.62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1369</v>
      </c>
      <c r="G100" s="32">
        <f t="shared" ref="G100" si="50">G89+G99</f>
        <v>46</v>
      </c>
      <c r="H100" s="32">
        <f t="shared" ref="H100" si="51">H89+H99</f>
        <v>43.760000000000005</v>
      </c>
      <c r="I100" s="32">
        <f t="shared" ref="I100" si="52">I89+I99</f>
        <v>185.4</v>
      </c>
      <c r="J100" s="32">
        <f t="shared" ref="J100:L100" si="53">J89+J99</f>
        <v>1382</v>
      </c>
      <c r="K100" s="32"/>
      <c r="L100" s="32">
        <f t="shared" si="53"/>
        <v>181.24</v>
      </c>
    </row>
    <row r="101" spans="1:12" ht="15" customHeigh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105</v>
      </c>
      <c r="G101" s="40">
        <v>10.4</v>
      </c>
      <c r="H101" s="40">
        <v>10.199999999999999</v>
      </c>
      <c r="I101" s="40">
        <v>14.4</v>
      </c>
      <c r="J101" s="40">
        <v>222</v>
      </c>
      <c r="K101" s="41" t="s">
        <v>43</v>
      </c>
      <c r="L101" s="40">
        <v>51</v>
      </c>
    </row>
    <row r="102" spans="1:12" ht="26.4" x14ac:dyDescent="0.3">
      <c r="A102" s="23"/>
      <c r="B102" s="15"/>
      <c r="C102" s="11"/>
      <c r="D102" s="50" t="s">
        <v>21</v>
      </c>
      <c r="E102" s="42" t="s">
        <v>69</v>
      </c>
      <c r="F102" s="43">
        <v>209</v>
      </c>
      <c r="G102" s="43">
        <v>5.8</v>
      </c>
      <c r="H102" s="43">
        <v>9.1999999999999993</v>
      </c>
      <c r="I102" s="43">
        <v>28.8</v>
      </c>
      <c r="J102" s="43">
        <v>183</v>
      </c>
      <c r="K102" s="44" t="s">
        <v>70</v>
      </c>
      <c r="L102" s="43">
        <v>28.89</v>
      </c>
    </row>
    <row r="103" spans="1:12" ht="15" customHeight="1" x14ac:dyDescent="0.3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0.8</v>
      </c>
      <c r="H103" s="43">
        <v>0.2</v>
      </c>
      <c r="I103" s="43">
        <v>15</v>
      </c>
      <c r="J103" s="43">
        <v>60</v>
      </c>
      <c r="K103" s="44" t="s">
        <v>63</v>
      </c>
      <c r="L103" s="43">
        <v>7.82</v>
      </c>
    </row>
    <row r="104" spans="1:12" ht="14.4" x14ac:dyDescent="0.3">
      <c r="A104" s="23"/>
      <c r="B104" s="15"/>
      <c r="C104" s="11"/>
      <c r="D104" s="7" t="s">
        <v>23</v>
      </c>
      <c r="E104" s="42" t="s">
        <v>48</v>
      </c>
      <c r="F104" s="43">
        <v>51</v>
      </c>
      <c r="G104" s="43">
        <v>3.1</v>
      </c>
      <c r="H104" s="43">
        <v>0.9</v>
      </c>
      <c r="I104" s="43">
        <v>22.4</v>
      </c>
      <c r="J104" s="43">
        <v>99</v>
      </c>
      <c r="K104" s="44" t="s">
        <v>49</v>
      </c>
      <c r="L104" s="43">
        <v>2.91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20.100000000000001</v>
      </c>
      <c r="H108" s="19">
        <f t="shared" si="54"/>
        <v>20.499999999999996</v>
      </c>
      <c r="I108" s="19">
        <f t="shared" si="54"/>
        <v>80.599999999999994</v>
      </c>
      <c r="J108" s="19">
        <f t="shared" si="54"/>
        <v>564</v>
      </c>
      <c r="K108" s="25"/>
      <c r="L108" s="19">
        <f t="shared" ref="L108" si="55">SUM(L101:L107)</f>
        <v>90.62</v>
      </c>
    </row>
    <row r="109" spans="1:12" ht="30" customHeigh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1</v>
      </c>
      <c r="H109" s="43">
        <v>0</v>
      </c>
      <c r="I109" s="43">
        <v>4.8</v>
      </c>
      <c r="J109" s="43">
        <v>26</v>
      </c>
      <c r="K109" s="44" t="s">
        <v>89</v>
      </c>
      <c r="L109" s="43">
        <v>4.53</v>
      </c>
    </row>
    <row r="110" spans="1:12" ht="39.6" x14ac:dyDescent="0.3">
      <c r="A110" s="23"/>
      <c r="B110" s="15"/>
      <c r="C110" s="11"/>
      <c r="D110" s="7" t="s">
        <v>27</v>
      </c>
      <c r="E110" s="42" t="s">
        <v>104</v>
      </c>
      <c r="F110" s="43">
        <v>212</v>
      </c>
      <c r="G110" s="43">
        <v>3.5</v>
      </c>
      <c r="H110" s="43">
        <v>4.2</v>
      </c>
      <c r="I110" s="43">
        <v>5.0999999999999996</v>
      </c>
      <c r="J110" s="43">
        <v>101</v>
      </c>
      <c r="K110" s="44" t="s">
        <v>105</v>
      </c>
      <c r="L110" s="43">
        <v>19.52</v>
      </c>
    </row>
    <row r="111" spans="1:12" ht="14.4" x14ac:dyDescent="0.3">
      <c r="A111" s="23"/>
      <c r="B111" s="15"/>
      <c r="C111" s="11"/>
      <c r="D111" s="7" t="s">
        <v>28</v>
      </c>
      <c r="E111" s="42" t="s">
        <v>96</v>
      </c>
      <c r="F111" s="43">
        <v>100</v>
      </c>
      <c r="G111" s="43">
        <v>14.1</v>
      </c>
      <c r="H111" s="43">
        <v>14</v>
      </c>
      <c r="I111" s="43">
        <v>18.100000000000001</v>
      </c>
      <c r="J111" s="43">
        <v>262</v>
      </c>
      <c r="K111" s="44" t="s">
        <v>97</v>
      </c>
      <c r="L111" s="43">
        <v>49.7</v>
      </c>
    </row>
    <row r="112" spans="1:12" ht="14.4" x14ac:dyDescent="0.3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7.6</v>
      </c>
      <c r="H112" s="43">
        <v>6.9</v>
      </c>
      <c r="I112" s="43">
        <v>33.4</v>
      </c>
      <c r="J112" s="43">
        <v>209</v>
      </c>
      <c r="K112" s="44" t="s">
        <v>61</v>
      </c>
      <c r="L112" s="43">
        <v>10.83</v>
      </c>
    </row>
    <row r="113" spans="1:12" ht="14.4" x14ac:dyDescent="0.3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0.2</v>
      </c>
      <c r="H113" s="43">
        <v>0</v>
      </c>
      <c r="I113" s="43">
        <v>15</v>
      </c>
      <c r="J113" s="43">
        <v>58</v>
      </c>
      <c r="K113" s="44" t="s">
        <v>55</v>
      </c>
      <c r="L113" s="43">
        <v>2.94</v>
      </c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54</v>
      </c>
      <c r="G114" s="43">
        <v>3.3</v>
      </c>
      <c r="H114" s="43">
        <v>0.9</v>
      </c>
      <c r="I114" s="43">
        <v>23.7</v>
      </c>
      <c r="J114" s="43">
        <v>118</v>
      </c>
      <c r="K114" s="44" t="s">
        <v>49</v>
      </c>
      <c r="L114" s="43">
        <v>3.1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776</v>
      </c>
      <c r="G118" s="19">
        <f t="shared" ref="G118:J118" si="56">SUM(G109:G117)</f>
        <v>29.700000000000003</v>
      </c>
      <c r="H118" s="19">
        <f t="shared" si="56"/>
        <v>26</v>
      </c>
      <c r="I118" s="19">
        <f t="shared" si="56"/>
        <v>100.10000000000001</v>
      </c>
      <c r="J118" s="19">
        <f t="shared" si="56"/>
        <v>774</v>
      </c>
      <c r="K118" s="25"/>
      <c r="L118" s="19">
        <f t="shared" ref="L118" si="57">SUM(L109:L117)</f>
        <v>90.61999999999999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1341</v>
      </c>
      <c r="G119" s="32">
        <f t="shared" ref="G119" si="58">G108+G118</f>
        <v>49.800000000000004</v>
      </c>
      <c r="H119" s="32">
        <f t="shared" ref="H119" si="59">H108+H118</f>
        <v>46.5</v>
      </c>
      <c r="I119" s="32">
        <f t="shared" ref="I119" si="60">I108+I118</f>
        <v>180.7</v>
      </c>
      <c r="J119" s="32">
        <f t="shared" ref="J119:L119" si="61">J108+J118</f>
        <v>1338</v>
      </c>
      <c r="K119" s="32"/>
      <c r="L119" s="32">
        <f t="shared" si="61"/>
        <v>181.24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120</v>
      </c>
      <c r="G120" s="40">
        <v>10</v>
      </c>
      <c r="H120" s="40">
        <v>12.5</v>
      </c>
      <c r="I120" s="40">
        <v>6.7</v>
      </c>
      <c r="J120" s="40">
        <v>180</v>
      </c>
      <c r="K120" s="41" t="s">
        <v>72</v>
      </c>
      <c r="L120" s="40">
        <v>70.849999999999994</v>
      </c>
    </row>
    <row r="121" spans="1:12" ht="14.4" x14ac:dyDescent="0.3">
      <c r="A121" s="14"/>
      <c r="B121" s="15"/>
      <c r="C121" s="11"/>
      <c r="D121" s="50" t="s">
        <v>21</v>
      </c>
      <c r="E121" s="42" t="s">
        <v>73</v>
      </c>
      <c r="F121" s="43">
        <v>180</v>
      </c>
      <c r="G121" s="43">
        <v>6.3</v>
      </c>
      <c r="H121" s="43">
        <v>7.4</v>
      </c>
      <c r="I121" s="43">
        <v>42.3</v>
      </c>
      <c r="J121" s="43">
        <v>264</v>
      </c>
      <c r="K121" s="44" t="s">
        <v>74</v>
      </c>
      <c r="L121" s="43">
        <v>10.88</v>
      </c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207</v>
      </c>
      <c r="G122" s="43">
        <v>0.3</v>
      </c>
      <c r="H122" s="43">
        <v>0</v>
      </c>
      <c r="I122" s="43">
        <v>15.2</v>
      </c>
      <c r="J122" s="43">
        <v>60</v>
      </c>
      <c r="K122" s="44" t="s">
        <v>47</v>
      </c>
      <c r="L122" s="43">
        <v>5.96</v>
      </c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51</v>
      </c>
      <c r="G123" s="43">
        <v>3.1</v>
      </c>
      <c r="H123" s="43">
        <v>0.9</v>
      </c>
      <c r="I123" s="43">
        <v>22.4</v>
      </c>
      <c r="J123" s="43">
        <v>112</v>
      </c>
      <c r="K123" s="44" t="s">
        <v>49</v>
      </c>
      <c r="L123" s="43">
        <v>2.93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558</v>
      </c>
      <c r="G127" s="19">
        <f t="shared" ref="G127:J127" si="62">SUM(G120:G126)</f>
        <v>19.700000000000003</v>
      </c>
      <c r="H127" s="19">
        <f t="shared" si="62"/>
        <v>20.799999999999997</v>
      </c>
      <c r="I127" s="19">
        <f t="shared" si="62"/>
        <v>86.6</v>
      </c>
      <c r="J127" s="19">
        <f t="shared" si="62"/>
        <v>616</v>
      </c>
      <c r="K127" s="25"/>
      <c r="L127" s="19">
        <f t="shared" ref="L127" si="63">SUM(L120:L126)</f>
        <v>90.61999999999999</v>
      </c>
    </row>
    <row r="128" spans="1:12" ht="30" customHeigh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60</v>
      </c>
      <c r="G128" s="43">
        <v>1</v>
      </c>
      <c r="H128" s="43">
        <v>0</v>
      </c>
      <c r="I128" s="43">
        <v>4.8</v>
      </c>
      <c r="J128" s="43">
        <v>26</v>
      </c>
      <c r="K128" s="44" t="s">
        <v>89</v>
      </c>
      <c r="L128" s="43">
        <v>3.86</v>
      </c>
    </row>
    <row r="129" spans="1:12" ht="26.4" x14ac:dyDescent="0.3">
      <c r="A129" s="14"/>
      <c r="B129" s="15"/>
      <c r="C129" s="11"/>
      <c r="D129" s="7" t="s">
        <v>27</v>
      </c>
      <c r="E129" s="42" t="s">
        <v>117</v>
      </c>
      <c r="F129" s="43">
        <v>215</v>
      </c>
      <c r="G129" s="43">
        <v>3</v>
      </c>
      <c r="H129" s="43">
        <v>4.2</v>
      </c>
      <c r="I129" s="43">
        <v>10.4</v>
      </c>
      <c r="J129" s="43">
        <v>107</v>
      </c>
      <c r="K129" s="44" t="s">
        <v>123</v>
      </c>
      <c r="L129" s="43">
        <v>20.49</v>
      </c>
    </row>
    <row r="130" spans="1:12" ht="15" customHeight="1" x14ac:dyDescent="0.3">
      <c r="A130" s="14"/>
      <c r="B130" s="15"/>
      <c r="C130" s="11"/>
      <c r="D130" s="7" t="s">
        <v>28</v>
      </c>
      <c r="E130" s="42" t="s">
        <v>91</v>
      </c>
      <c r="F130" s="43">
        <v>150</v>
      </c>
      <c r="G130" s="43">
        <v>13.8</v>
      </c>
      <c r="H130" s="43">
        <v>14.6</v>
      </c>
      <c r="I130" s="43">
        <v>27.3</v>
      </c>
      <c r="J130" s="43">
        <v>297</v>
      </c>
      <c r="K130" s="44" t="s">
        <v>92</v>
      </c>
      <c r="L130" s="43">
        <v>47.16</v>
      </c>
    </row>
    <row r="131" spans="1:12" ht="14.4" x14ac:dyDescent="0.3">
      <c r="A131" s="14"/>
      <c r="B131" s="15"/>
      <c r="C131" s="11"/>
      <c r="D131" s="7" t="s">
        <v>29</v>
      </c>
      <c r="E131" s="42" t="s">
        <v>93</v>
      </c>
      <c r="F131" s="43">
        <v>150</v>
      </c>
      <c r="G131" s="43">
        <v>4.5</v>
      </c>
      <c r="H131" s="43">
        <v>6.7</v>
      </c>
      <c r="I131" s="43">
        <v>22.4</v>
      </c>
      <c r="J131" s="43">
        <v>171</v>
      </c>
      <c r="K131" s="44" t="s">
        <v>94</v>
      </c>
      <c r="L131" s="43">
        <v>8.85</v>
      </c>
    </row>
    <row r="132" spans="1:12" ht="14.4" x14ac:dyDescent="0.3">
      <c r="A132" s="14"/>
      <c r="B132" s="15"/>
      <c r="C132" s="11"/>
      <c r="D132" s="7" t="s">
        <v>30</v>
      </c>
      <c r="E132" s="42" t="s">
        <v>110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 t="s">
        <v>111</v>
      </c>
      <c r="L132" s="43">
        <v>7.01</v>
      </c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57</v>
      </c>
      <c r="G133" s="43">
        <v>3.5</v>
      </c>
      <c r="H133" s="43">
        <v>1</v>
      </c>
      <c r="I133" s="43">
        <v>25</v>
      </c>
      <c r="J133" s="43">
        <v>125</v>
      </c>
      <c r="K133" s="44" t="s">
        <v>49</v>
      </c>
      <c r="L133" s="43">
        <v>3.25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832</v>
      </c>
      <c r="G137" s="19">
        <f t="shared" ref="G137:J137" si="64">SUM(G128:G136)</f>
        <v>26.400000000000002</v>
      </c>
      <c r="H137" s="19">
        <f t="shared" si="64"/>
        <v>26.5</v>
      </c>
      <c r="I137" s="19">
        <f t="shared" si="64"/>
        <v>121.30000000000001</v>
      </c>
      <c r="J137" s="19">
        <f t="shared" si="64"/>
        <v>850</v>
      </c>
      <c r="K137" s="25"/>
      <c r="L137" s="19">
        <f t="shared" ref="L137" si="65">SUM(L128:L136)</f>
        <v>90.61999999999999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1390</v>
      </c>
      <c r="G138" s="32">
        <f t="shared" ref="G138" si="66">G127+G137</f>
        <v>46.100000000000009</v>
      </c>
      <c r="H138" s="32">
        <f t="shared" ref="H138" si="67">H127+H137</f>
        <v>47.3</v>
      </c>
      <c r="I138" s="32">
        <f t="shared" ref="I138" si="68">I127+I137</f>
        <v>207.9</v>
      </c>
      <c r="J138" s="32">
        <f t="shared" ref="J138:L138" si="69">J127+J137</f>
        <v>1466</v>
      </c>
      <c r="K138" s="32"/>
      <c r="L138" s="32">
        <f t="shared" si="69"/>
        <v>181.23999999999998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105</v>
      </c>
      <c r="G139" s="40">
        <v>10.1</v>
      </c>
      <c r="H139" s="40">
        <v>5</v>
      </c>
      <c r="I139" s="40">
        <v>10.5</v>
      </c>
      <c r="J139" s="40">
        <v>132</v>
      </c>
      <c r="K139" s="41" t="s">
        <v>76</v>
      </c>
      <c r="L139" s="40">
        <v>69.62</v>
      </c>
    </row>
    <row r="140" spans="1:12" ht="14.4" x14ac:dyDescent="0.3">
      <c r="A140" s="23"/>
      <c r="B140" s="15"/>
      <c r="C140" s="11"/>
      <c r="D140" s="50" t="s">
        <v>21</v>
      </c>
      <c r="E140" s="42" t="s">
        <v>77</v>
      </c>
      <c r="F140" s="43">
        <v>180</v>
      </c>
      <c r="G140" s="43">
        <v>4.7</v>
      </c>
      <c r="H140" s="43">
        <v>13</v>
      </c>
      <c r="I140" s="43">
        <v>25.8</v>
      </c>
      <c r="J140" s="43">
        <v>225</v>
      </c>
      <c r="K140" s="44" t="s">
        <v>78</v>
      </c>
      <c r="L140" s="43">
        <v>13.64</v>
      </c>
    </row>
    <row r="141" spans="1:12" ht="15" customHeight="1" x14ac:dyDescent="0.3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 t="s">
        <v>80</v>
      </c>
      <c r="L141" s="43">
        <v>4.03</v>
      </c>
    </row>
    <row r="142" spans="1:12" ht="14.4" x14ac:dyDescent="0.3">
      <c r="A142" s="23"/>
      <c r="B142" s="15"/>
      <c r="C142" s="11"/>
      <c r="D142" s="7" t="s">
        <v>23</v>
      </c>
      <c r="E142" s="42" t="s">
        <v>48</v>
      </c>
      <c r="F142" s="43">
        <v>65</v>
      </c>
      <c r="G142" s="43">
        <v>4</v>
      </c>
      <c r="H142" s="43">
        <v>1.2</v>
      </c>
      <c r="I142" s="43">
        <v>28.6</v>
      </c>
      <c r="J142" s="43">
        <v>143</v>
      </c>
      <c r="K142" s="44" t="s">
        <v>49</v>
      </c>
      <c r="L142" s="43">
        <v>3.33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19</v>
      </c>
      <c r="H146" s="19">
        <f t="shared" si="70"/>
        <v>19.2</v>
      </c>
      <c r="I146" s="19">
        <f t="shared" si="70"/>
        <v>79.900000000000006</v>
      </c>
      <c r="J146" s="19">
        <f t="shared" si="70"/>
        <v>558</v>
      </c>
      <c r="K146" s="25"/>
      <c r="L146" s="19">
        <f t="shared" ref="L146" si="71">SUM(L139:L145)</f>
        <v>90.62</v>
      </c>
    </row>
    <row r="147" spans="1:12" ht="30" customHeigh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1</v>
      </c>
      <c r="H147" s="43">
        <v>0</v>
      </c>
      <c r="I147" s="43">
        <v>4.8</v>
      </c>
      <c r="J147" s="43">
        <v>26</v>
      </c>
      <c r="K147" s="44" t="s">
        <v>89</v>
      </c>
      <c r="L147" s="43">
        <v>4.53</v>
      </c>
    </row>
    <row r="148" spans="1:12" ht="26.4" x14ac:dyDescent="0.3">
      <c r="A148" s="23"/>
      <c r="B148" s="15"/>
      <c r="C148" s="11"/>
      <c r="D148" s="7" t="s">
        <v>27</v>
      </c>
      <c r="E148" s="42" t="s">
        <v>95</v>
      </c>
      <c r="F148" s="43">
        <v>220</v>
      </c>
      <c r="G148" s="43">
        <v>5</v>
      </c>
      <c r="H148" s="43">
        <v>6.1</v>
      </c>
      <c r="I148" s="43">
        <v>18</v>
      </c>
      <c r="J148" s="43">
        <v>161</v>
      </c>
      <c r="K148" s="44" t="s">
        <v>121</v>
      </c>
      <c r="L148" s="43">
        <v>23.13</v>
      </c>
    </row>
    <row r="149" spans="1:12" ht="15" customHeight="1" x14ac:dyDescent="0.3">
      <c r="A149" s="23"/>
      <c r="B149" s="15"/>
      <c r="C149" s="11"/>
      <c r="D149" s="7" t="s">
        <v>28</v>
      </c>
      <c r="E149" s="42" t="s">
        <v>116</v>
      </c>
      <c r="F149" s="43">
        <v>100</v>
      </c>
      <c r="G149" s="43">
        <v>14</v>
      </c>
      <c r="H149" s="43">
        <v>12.2</v>
      </c>
      <c r="I149" s="43">
        <v>15</v>
      </c>
      <c r="J149" s="43">
        <v>247</v>
      </c>
      <c r="K149" s="44" t="s">
        <v>85</v>
      </c>
      <c r="L149" s="43">
        <v>49.52</v>
      </c>
    </row>
    <row r="150" spans="1:12" ht="14.4" x14ac:dyDescent="0.3">
      <c r="A150" s="23"/>
      <c r="B150" s="15"/>
      <c r="C150" s="11"/>
      <c r="D150" s="7" t="s">
        <v>29</v>
      </c>
      <c r="E150" s="42" t="s">
        <v>103</v>
      </c>
      <c r="F150" s="43">
        <v>150</v>
      </c>
      <c r="G150" s="43">
        <v>4.2</v>
      </c>
      <c r="H150" s="43">
        <v>6.7</v>
      </c>
      <c r="I150" s="43">
        <v>24</v>
      </c>
      <c r="J150" s="43">
        <v>175</v>
      </c>
      <c r="K150" s="44" t="s">
        <v>94</v>
      </c>
      <c r="L150" s="43">
        <v>7.72</v>
      </c>
    </row>
    <row r="151" spans="1:12" ht="14.4" x14ac:dyDescent="0.3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0.2</v>
      </c>
      <c r="H151" s="43">
        <v>0</v>
      </c>
      <c r="I151" s="43">
        <v>15</v>
      </c>
      <c r="J151" s="43">
        <v>58</v>
      </c>
      <c r="K151" s="44" t="s">
        <v>55</v>
      </c>
      <c r="L151" s="43">
        <v>2.94</v>
      </c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48</v>
      </c>
      <c r="G152" s="43">
        <v>3</v>
      </c>
      <c r="H152" s="43">
        <v>0.8</v>
      </c>
      <c r="I152" s="43">
        <v>21.1</v>
      </c>
      <c r="J152" s="43">
        <v>105</v>
      </c>
      <c r="K152" s="44" t="s">
        <v>49</v>
      </c>
      <c r="L152" s="43">
        <v>2.78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778</v>
      </c>
      <c r="G156" s="19">
        <f t="shared" ref="G156:J156" si="72">SUM(G147:G155)</f>
        <v>27.4</v>
      </c>
      <c r="H156" s="19">
        <f t="shared" si="72"/>
        <v>25.799999999999997</v>
      </c>
      <c r="I156" s="19">
        <f t="shared" si="72"/>
        <v>97.9</v>
      </c>
      <c r="J156" s="19">
        <f t="shared" si="72"/>
        <v>772</v>
      </c>
      <c r="K156" s="25"/>
      <c r="L156" s="19">
        <f t="shared" ref="L156" si="73">SUM(L147:L155)</f>
        <v>90.62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1328</v>
      </c>
      <c r="G157" s="32">
        <f t="shared" ref="G157" si="74">G146+G156</f>
        <v>46.4</v>
      </c>
      <c r="H157" s="32">
        <f t="shared" ref="H157" si="75">H146+H156</f>
        <v>45</v>
      </c>
      <c r="I157" s="32">
        <f t="shared" ref="I157" si="76">I146+I156</f>
        <v>177.8</v>
      </c>
      <c r="J157" s="32">
        <f t="shared" ref="J157:L157" si="77">J146+J156</f>
        <v>1330</v>
      </c>
      <c r="K157" s="32"/>
      <c r="L157" s="32">
        <f t="shared" si="77"/>
        <v>181.24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120</v>
      </c>
      <c r="G158" s="40">
        <v>7.3</v>
      </c>
      <c r="H158" s="40">
        <v>9.1</v>
      </c>
      <c r="I158" s="40">
        <v>3.1</v>
      </c>
      <c r="J158" s="40">
        <v>101</v>
      </c>
      <c r="K158" s="41" t="s">
        <v>82</v>
      </c>
      <c r="L158" s="40">
        <v>58.86</v>
      </c>
    </row>
    <row r="159" spans="1:12" ht="14.4" x14ac:dyDescent="0.3">
      <c r="A159" s="23"/>
      <c r="B159" s="15"/>
      <c r="C159" s="11"/>
      <c r="D159" s="50" t="s">
        <v>21</v>
      </c>
      <c r="E159" s="42" t="s">
        <v>66</v>
      </c>
      <c r="F159" s="43">
        <v>180</v>
      </c>
      <c r="G159" s="43">
        <v>6.3</v>
      </c>
      <c r="H159" s="43">
        <v>8.4</v>
      </c>
      <c r="I159" s="43">
        <v>36</v>
      </c>
      <c r="J159" s="43">
        <v>291</v>
      </c>
      <c r="K159" s="44" t="s">
        <v>67</v>
      </c>
      <c r="L159" s="43">
        <v>14.11</v>
      </c>
    </row>
    <row r="160" spans="1:12" ht="15" customHeight="1" x14ac:dyDescent="0.3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 t="s">
        <v>63</v>
      </c>
      <c r="L160" s="43">
        <v>2.94</v>
      </c>
    </row>
    <row r="161" spans="1:12" ht="26.4" x14ac:dyDescent="0.3">
      <c r="A161" s="23"/>
      <c r="B161" s="15"/>
      <c r="C161" s="11"/>
      <c r="D161" s="7" t="s">
        <v>23</v>
      </c>
      <c r="E161" s="42" t="s">
        <v>83</v>
      </c>
      <c r="F161" s="43">
        <v>69</v>
      </c>
      <c r="G161" s="43">
        <v>6.2</v>
      </c>
      <c r="H161" s="43">
        <v>4.3</v>
      </c>
      <c r="I161" s="43">
        <v>25</v>
      </c>
      <c r="J161" s="43">
        <v>166</v>
      </c>
      <c r="K161" s="44" t="s">
        <v>124</v>
      </c>
      <c r="L161" s="43">
        <v>14.71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569</v>
      </c>
      <c r="G165" s="19">
        <f t="shared" ref="G165:J165" si="78">SUM(G158:G164)</f>
        <v>20</v>
      </c>
      <c r="H165" s="19">
        <f t="shared" si="78"/>
        <v>21.8</v>
      </c>
      <c r="I165" s="19">
        <f t="shared" si="78"/>
        <v>79.099999999999994</v>
      </c>
      <c r="J165" s="19">
        <f t="shared" si="78"/>
        <v>616</v>
      </c>
      <c r="K165" s="25"/>
      <c r="L165" s="19">
        <f t="shared" ref="L165" si="79">SUM(L158:L164)</f>
        <v>90.62</v>
      </c>
    </row>
    <row r="166" spans="1:12" ht="30" customHeigh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88</v>
      </c>
      <c r="F166" s="43">
        <v>60</v>
      </c>
      <c r="G166" s="43">
        <v>1</v>
      </c>
      <c r="H166" s="43">
        <v>0</v>
      </c>
      <c r="I166" s="43">
        <v>4.8</v>
      </c>
      <c r="J166" s="43">
        <v>26</v>
      </c>
      <c r="K166" s="44" t="s">
        <v>89</v>
      </c>
      <c r="L166" s="43">
        <v>3.86</v>
      </c>
    </row>
    <row r="167" spans="1:12" ht="26.4" x14ac:dyDescent="0.3">
      <c r="A167" s="23"/>
      <c r="B167" s="15"/>
      <c r="C167" s="11"/>
      <c r="D167" s="7" t="s">
        <v>27</v>
      </c>
      <c r="E167" s="42" t="s">
        <v>118</v>
      </c>
      <c r="F167" s="43">
        <v>239</v>
      </c>
      <c r="G167" s="43">
        <v>2.2999999999999998</v>
      </c>
      <c r="H167" s="43">
        <v>7.5</v>
      </c>
      <c r="I167" s="43">
        <v>8.6999999999999993</v>
      </c>
      <c r="J167" s="43">
        <v>130</v>
      </c>
      <c r="K167" s="44" t="s">
        <v>125</v>
      </c>
      <c r="L167" s="43">
        <v>31.99</v>
      </c>
    </row>
    <row r="168" spans="1:12" ht="15" customHeight="1" x14ac:dyDescent="0.3">
      <c r="A168" s="23"/>
      <c r="B168" s="15"/>
      <c r="C168" s="11"/>
      <c r="D168" s="7" t="s">
        <v>28</v>
      </c>
      <c r="E168" s="42" t="s">
        <v>106</v>
      </c>
      <c r="F168" s="43">
        <v>100</v>
      </c>
      <c r="G168" s="43">
        <v>15</v>
      </c>
      <c r="H168" s="43">
        <v>14.2</v>
      </c>
      <c r="I168" s="43">
        <v>7.8</v>
      </c>
      <c r="J168" s="43">
        <v>239</v>
      </c>
      <c r="K168" s="44" t="s">
        <v>107</v>
      </c>
      <c r="L168" s="43">
        <v>35.700000000000003</v>
      </c>
    </row>
    <row r="169" spans="1:12" ht="14.4" x14ac:dyDescent="0.3">
      <c r="A169" s="23"/>
      <c r="B169" s="15"/>
      <c r="C169" s="11"/>
      <c r="D169" s="7" t="s">
        <v>29</v>
      </c>
      <c r="E169" s="42" t="s">
        <v>73</v>
      </c>
      <c r="F169" s="43">
        <v>150</v>
      </c>
      <c r="G169" s="43">
        <v>5.2</v>
      </c>
      <c r="H169" s="43">
        <v>6.1</v>
      </c>
      <c r="I169" s="43">
        <v>36</v>
      </c>
      <c r="J169" s="43">
        <v>220</v>
      </c>
      <c r="K169" s="44" t="s">
        <v>74</v>
      </c>
      <c r="L169" s="43">
        <v>9.07</v>
      </c>
    </row>
    <row r="170" spans="1:12" ht="14.4" x14ac:dyDescent="0.3">
      <c r="A170" s="23"/>
      <c r="B170" s="15"/>
      <c r="C170" s="11"/>
      <c r="D170" s="7" t="s">
        <v>30</v>
      </c>
      <c r="E170" s="42" t="s">
        <v>110</v>
      </c>
      <c r="F170" s="43">
        <v>200</v>
      </c>
      <c r="G170" s="43">
        <v>0.6</v>
      </c>
      <c r="H170" s="43">
        <v>0</v>
      </c>
      <c r="I170" s="43">
        <v>31.4</v>
      </c>
      <c r="J170" s="43">
        <v>124</v>
      </c>
      <c r="K170" s="44" t="s">
        <v>111</v>
      </c>
      <c r="L170" s="43">
        <v>7.01</v>
      </c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52</v>
      </c>
      <c r="G171" s="43">
        <v>3.2</v>
      </c>
      <c r="H171" s="43">
        <v>0.9</v>
      </c>
      <c r="I171" s="43">
        <v>22.8</v>
      </c>
      <c r="J171" s="43">
        <v>114</v>
      </c>
      <c r="K171" s="44" t="s">
        <v>49</v>
      </c>
      <c r="L171" s="43">
        <v>2.99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801</v>
      </c>
      <c r="G175" s="19">
        <f t="shared" ref="G175:J175" si="80">SUM(G166:G174)</f>
        <v>27.3</v>
      </c>
      <c r="H175" s="19">
        <f t="shared" si="80"/>
        <v>28.699999999999996</v>
      </c>
      <c r="I175" s="19">
        <f t="shared" si="80"/>
        <v>111.49999999999999</v>
      </c>
      <c r="J175" s="19">
        <f t="shared" si="80"/>
        <v>853</v>
      </c>
      <c r="K175" s="25"/>
      <c r="L175" s="19">
        <f t="shared" ref="L175" si="81">SUM(L166:L174)</f>
        <v>90.62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1370</v>
      </c>
      <c r="G176" s="32">
        <f t="shared" ref="G176" si="82">G165+G175</f>
        <v>47.3</v>
      </c>
      <c r="H176" s="32">
        <f t="shared" ref="H176" si="83">H165+H175</f>
        <v>50.5</v>
      </c>
      <c r="I176" s="32">
        <f t="shared" ref="I176" si="84">I165+I175</f>
        <v>190.59999999999997</v>
      </c>
      <c r="J176" s="32">
        <f t="shared" ref="J176:L176" si="85">J165+J175</f>
        <v>1469</v>
      </c>
      <c r="K176" s="32"/>
      <c r="L176" s="32">
        <f t="shared" si="85"/>
        <v>181.24</v>
      </c>
    </row>
    <row r="177" spans="1:12" ht="15" customHeigh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110</v>
      </c>
      <c r="G177" s="40">
        <v>12.4</v>
      </c>
      <c r="H177" s="40">
        <v>13.4</v>
      </c>
      <c r="I177" s="40">
        <v>16.5</v>
      </c>
      <c r="J177" s="40">
        <v>271</v>
      </c>
      <c r="K177" s="41" t="s">
        <v>85</v>
      </c>
      <c r="L177" s="40">
        <v>54.47</v>
      </c>
    </row>
    <row r="178" spans="1:12" ht="14.4" x14ac:dyDescent="0.3">
      <c r="A178" s="23"/>
      <c r="B178" s="15"/>
      <c r="C178" s="11"/>
      <c r="D178" s="50" t="s">
        <v>21</v>
      </c>
      <c r="E178" s="42" t="s">
        <v>86</v>
      </c>
      <c r="F178" s="43">
        <v>190</v>
      </c>
      <c r="G178" s="43">
        <v>4</v>
      </c>
      <c r="H178" s="43">
        <v>6.1</v>
      </c>
      <c r="I178" s="43">
        <v>17.8</v>
      </c>
      <c r="J178" s="43">
        <v>142</v>
      </c>
      <c r="K178" s="44" t="s">
        <v>87</v>
      </c>
      <c r="L178" s="43">
        <v>25.11</v>
      </c>
    </row>
    <row r="179" spans="1:12" ht="14.4" customHeight="1" x14ac:dyDescent="0.3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0.8</v>
      </c>
      <c r="H179" s="43">
        <v>0.2</v>
      </c>
      <c r="I179" s="43">
        <v>15</v>
      </c>
      <c r="J179" s="43">
        <v>60</v>
      </c>
      <c r="K179" s="44" t="s">
        <v>63</v>
      </c>
      <c r="L179" s="43">
        <v>7.82</v>
      </c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56</v>
      </c>
      <c r="G180" s="43">
        <v>3.5</v>
      </c>
      <c r="H180" s="43">
        <v>1</v>
      </c>
      <c r="I180" s="43">
        <v>24.6</v>
      </c>
      <c r="J180" s="43">
        <v>123</v>
      </c>
      <c r="K180" s="44" t="s">
        <v>49</v>
      </c>
      <c r="L180" s="43">
        <v>3.22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556</v>
      </c>
      <c r="G184" s="19">
        <f t="shared" ref="G184:J184" si="86">SUM(G177:G183)</f>
        <v>20.7</v>
      </c>
      <c r="H184" s="19">
        <f t="shared" si="86"/>
        <v>20.7</v>
      </c>
      <c r="I184" s="19">
        <f t="shared" si="86"/>
        <v>73.900000000000006</v>
      </c>
      <c r="J184" s="19">
        <f t="shared" si="86"/>
        <v>596</v>
      </c>
      <c r="K184" s="25"/>
      <c r="L184" s="19">
        <f t="shared" ref="L184" si="87">SUM(L177:L183)</f>
        <v>90.62</v>
      </c>
    </row>
    <row r="185" spans="1:12" ht="30" customHeigh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60</v>
      </c>
      <c r="G185" s="43">
        <v>1</v>
      </c>
      <c r="H185" s="43">
        <v>0</v>
      </c>
      <c r="I185" s="43">
        <v>4.8</v>
      </c>
      <c r="J185" s="43">
        <v>26</v>
      </c>
      <c r="K185" s="44" t="s">
        <v>89</v>
      </c>
      <c r="L185" s="43">
        <v>4.53</v>
      </c>
    </row>
    <row r="186" spans="1:12" ht="26.4" x14ac:dyDescent="0.3">
      <c r="A186" s="23"/>
      <c r="B186" s="15"/>
      <c r="C186" s="11"/>
      <c r="D186" s="7" t="s">
        <v>27</v>
      </c>
      <c r="E186" s="42" t="s">
        <v>119</v>
      </c>
      <c r="F186" s="43">
        <v>214</v>
      </c>
      <c r="G186" s="43">
        <v>4</v>
      </c>
      <c r="H186" s="43">
        <v>5.5</v>
      </c>
      <c r="I186" s="43">
        <v>11.5</v>
      </c>
      <c r="J186" s="43">
        <v>113</v>
      </c>
      <c r="K186" s="44" t="s">
        <v>126</v>
      </c>
      <c r="L186" s="43">
        <v>18.45</v>
      </c>
    </row>
    <row r="187" spans="1:12" ht="14.4" x14ac:dyDescent="0.3">
      <c r="A187" s="23"/>
      <c r="B187" s="15"/>
      <c r="C187" s="11"/>
      <c r="D187" s="7" t="s">
        <v>28</v>
      </c>
      <c r="E187" s="42" t="s">
        <v>101</v>
      </c>
      <c r="F187" s="43">
        <v>100</v>
      </c>
      <c r="G187" s="43">
        <v>13.1</v>
      </c>
      <c r="H187" s="43">
        <v>14</v>
      </c>
      <c r="I187" s="43">
        <v>18.100000000000001</v>
      </c>
      <c r="J187" s="43">
        <v>262</v>
      </c>
      <c r="K187" s="44" t="s">
        <v>102</v>
      </c>
      <c r="L187" s="43">
        <v>48.37</v>
      </c>
    </row>
    <row r="188" spans="1:12" ht="14.4" x14ac:dyDescent="0.3">
      <c r="A188" s="23"/>
      <c r="B188" s="15"/>
      <c r="C188" s="11"/>
      <c r="D188" s="7" t="s">
        <v>29</v>
      </c>
      <c r="E188" s="42" t="s">
        <v>98</v>
      </c>
      <c r="F188" s="43">
        <v>150</v>
      </c>
      <c r="G188" s="43">
        <v>3.6</v>
      </c>
      <c r="H188" s="43">
        <v>6</v>
      </c>
      <c r="I188" s="43">
        <v>37.5</v>
      </c>
      <c r="J188" s="43">
        <v>220</v>
      </c>
      <c r="K188" s="44" t="s">
        <v>99</v>
      </c>
      <c r="L188" s="43">
        <v>13.31</v>
      </c>
    </row>
    <row r="189" spans="1:12" ht="14.4" x14ac:dyDescent="0.3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 t="s">
        <v>55</v>
      </c>
      <c r="L189" s="43">
        <v>2.94</v>
      </c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53</v>
      </c>
      <c r="G190" s="43">
        <v>3.2</v>
      </c>
      <c r="H190" s="43">
        <v>0.9</v>
      </c>
      <c r="I190" s="43">
        <v>23.3</v>
      </c>
      <c r="J190" s="43">
        <v>117</v>
      </c>
      <c r="K190" s="44" t="s">
        <v>49</v>
      </c>
      <c r="L190" s="43">
        <v>3.02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777</v>
      </c>
      <c r="G194" s="19">
        <f t="shared" ref="G194:J194" si="88">SUM(G185:G193)</f>
        <v>25.1</v>
      </c>
      <c r="H194" s="19">
        <f t="shared" si="88"/>
        <v>26.4</v>
      </c>
      <c r="I194" s="19">
        <f t="shared" si="88"/>
        <v>110.2</v>
      </c>
      <c r="J194" s="19">
        <f t="shared" si="88"/>
        <v>796</v>
      </c>
      <c r="K194" s="25"/>
      <c r="L194" s="19">
        <f t="shared" ref="L194" si="89">SUM(L185:L193)</f>
        <v>90.61999999999999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1333</v>
      </c>
      <c r="G195" s="32">
        <f t="shared" ref="G195" si="90">G184+G194</f>
        <v>45.8</v>
      </c>
      <c r="H195" s="32">
        <f t="shared" ref="H195" si="91">H184+H194</f>
        <v>47.099999999999994</v>
      </c>
      <c r="I195" s="32">
        <f t="shared" ref="I195" si="92">I184+I194</f>
        <v>184.10000000000002</v>
      </c>
      <c r="J195" s="32">
        <f t="shared" ref="J195:L195" si="93">J184+J194</f>
        <v>1392</v>
      </c>
      <c r="K195" s="32"/>
      <c r="L195" s="32">
        <f t="shared" si="93"/>
        <v>181.24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46.800000000000004</v>
      </c>
      <c r="H196" s="34">
        <f t="shared" si="94"/>
        <v>46.936</v>
      </c>
      <c r="I196" s="34">
        <f t="shared" si="94"/>
        <v>187.35999999999999</v>
      </c>
      <c r="J196" s="34">
        <f t="shared" si="94"/>
        <v>1385.1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181.24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2025-01-05T08:34:13Z</cp:lastPrinted>
  <dcterms:created xsi:type="dcterms:W3CDTF">2022-05-16T14:23:56Z</dcterms:created>
  <dcterms:modified xsi:type="dcterms:W3CDTF">2025-01-07T10:59:36Z</dcterms:modified>
</cp:coreProperties>
</file>